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19440" windowHeight="11490" activeTab="0"/>
  </bookViews>
  <sheets>
    <sheet name="&quot;1&quot; grup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<sst xmlns="http://schemas.openxmlformats.org/spreadsheetml/2006/main" count="30" uniqueCount="22">
  <si>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Red. br.</t>
  </si>
  <si>
    <t>OPIS ARTIKLA</t>
  </si>
  <si>
    <t>Jedinica mjere</t>
  </si>
  <si>
    <t>Jedinična cijena   
  (kn, bez PDV-a)</t>
  </si>
  <si>
    <t>Ukupna cijena    
  (kn, bez PDV-a)</t>
  </si>
  <si>
    <t>PAPIR ZA ISPIS I KOPIRANJE</t>
  </si>
  <si>
    <r>
      <t xml:space="preserve">Papir za jednostrani i dvostrani ispis i kopiranje, A4, 80 g/m²,omot od 500/1, bijeli, B klase ili bolji, za fotokopirne uređaje, laserske i inkjet pisače,  </t>
    </r>
    <r>
      <rPr>
        <b/>
        <i/>
        <sz val="11"/>
        <rFont val="Arial"/>
        <family val="2"/>
      </rPr>
      <t>sa ciljanim vrijednostima*:</t>
    </r>
    <r>
      <rPr>
        <sz val="11"/>
        <rFont val="Arial"/>
        <family val="2"/>
      </rPr>
      <t xml:space="preserve">
GRAMATURA               ISO 536         80 g/m²  uz dozvoljena odstupanja sukladno ISO standardu   
DEBLJINA                    ISO 534         100 μm   -  115 μm  uz dozvoljena odstupanja sukladno ISO standardu       
NEPROZIRNOST        ISO 2471        min 91% uz dozvoljena odstupanja sukladno ISO standardu  
HRAPAVOST**            ISO 8791-2    120 ml/min   -   200 ml/min uz dozvoljena odstupanja sukladno ISO standardu  
CIE BJELINA                ISO 11475      min 159 uz dozvoljena odstupanja sukladno ISO standardu                                                                 </t>
    </r>
  </si>
  <si>
    <t>omot</t>
  </si>
  <si>
    <r>
      <t xml:space="preserve">Papir za jednostrani i dvostrani ispis i kopiranje, A4, 80 g/m², omot od 500/1 papira, bijeli, premium klase, za stroj za masovnu produkciju dokumenata, </t>
    </r>
    <r>
      <rPr>
        <b/>
        <i/>
        <sz val="11"/>
        <rFont val="Arial"/>
        <family val="2"/>
      </rPr>
      <t xml:space="preserve">sa ciljanim vrijednostima*: </t>
    </r>
    <r>
      <rPr>
        <sz val="11"/>
        <rFont val="Arial"/>
        <family val="2"/>
      </rPr>
      <t xml:space="preserve">
GRAMATURA               ISO 536         80 g/m²  uz dozvoljena odstupanja sukladno ISO standardu      
DEBLJINA                    ISO 534         108 μm uz dozvoljena odstupanja sukladno ISO standardu      
NEPROZIRNOST        ISO 2471        min 93% uz dozvoljena odstupanja sukladno ISO standardu      
HRAPAVOST               ISO 8791-2     160 ml/min uz dozvoljena odstupanja sukladno ISO standardu      
CIE BJELINA                ISO 11475      171 uz dozvoljena odstupanja sukladno ISO standardu                                         
VLAŽNOST                  ISO 287           4,0 % - 4,5% uz dozvoljena odstupanja sukladno ISO standardu                 </t>
    </r>
  </si>
  <si>
    <r>
      <t xml:space="preserve">Papir za  jednostrani i dvostrani ispis i kopiranje, A4, 100 g/m², omot od 500/1 papira, bijeli, B klase ili bolji, za fotokopirne uređaje, laserske i inkjet pisače, </t>
    </r>
    <r>
      <rPr>
        <b/>
        <i/>
        <sz val="11"/>
        <rFont val="Arial"/>
        <family val="2"/>
      </rPr>
      <t>sa ciljanim vrijednostima*:</t>
    </r>
    <r>
      <rPr>
        <sz val="11"/>
        <rFont val="Arial"/>
        <family val="2"/>
      </rPr>
      <t xml:space="preserve">
GRAMATURA               ISO 536         100 g/m² uz dozvoljena odstupanja sukladno  ISO standardu  
DEBLJINA                     ISO 534         115 μm   -  135 μm  uz dozvoljena odstupanja sukladno  ISO standardu    
NEPROZIRNOST         ISO 2471        min 93%  uz dozvoljena odstupanja sukladno  ISO standardu  
HRAPAVOST**             ISO 8791-2    50 ml/min   -   150 ml/min uz dozvoljena odstupanja sukladno  ISO standardu          
CIE BJELINA                 ISO 11475      min 160  uz dozvoljena odstupanja sukladno  ISO standardu                                                                </t>
    </r>
  </si>
  <si>
    <r>
      <t xml:space="preserve">Papir za jednostrani i dvostrani ispis i kopiranje, A4, 160 g/m², omot od 250/1 papira, bijeli, B klase ili bolji, za fotokopirne uređaje, laserske i inkjet pisače, </t>
    </r>
    <r>
      <rPr>
        <b/>
        <i/>
        <sz val="11"/>
        <rFont val="Arial"/>
        <family val="2"/>
      </rPr>
      <t>sa ciljanim vrijednostima*:</t>
    </r>
    <r>
      <rPr>
        <sz val="11"/>
        <rFont val="Arial"/>
        <family val="2"/>
      </rPr>
      <t xml:space="preserve">
GRAMATURA               ISO 536          160 g/m² uz dozvoljena odstupanja sukladno  ISO standardu   
DEBLJINA                    ISO 534          160 μm   -  210 μm uz dozvoljena odstupanja sukladno  ISO standardu   
NEPROZIRNOST        ISO 2471        min 95%  uz dozvoljena odstupanja sukladno  ISO standardu   
HRAPAVOST**            ISO 8791-2     50 ml/min   -   100 ml/min  uz dozvoljena odstupanja sukladno  ISO standardu    
CIE BJELINA                ISO 11475      min 160   uz dozvoljena odstupanja sukladno  ISO standardu                                                                </t>
    </r>
  </si>
  <si>
    <t>Papir fotokopirni višenamjenski, A4, 250 g/m², omot od 125/1 papira, bijeli, B klase ili bolji</t>
  </si>
  <si>
    <r>
      <t xml:space="preserve">Papir za jednostrani i dvostrani ispis i kopiranje A3, 80 g/m², omot od 500/1 papira, bijeli, B klase ili bolji, za fotokopirne uređaje, laserske i inkjet pisače, </t>
    </r>
    <r>
      <rPr>
        <i/>
        <sz val="11"/>
        <rFont val="Arial"/>
        <family val="2"/>
      </rPr>
      <t>tehničke karakteristike kao pod red.br. 1.</t>
    </r>
  </si>
  <si>
    <r>
      <t xml:space="preserve">Papir za jednostrani i dvostrani ispis i kopiranje A3, 80 g/m², omot od 500/1 papira, pastel, paleta min 4 boje prema izboru korisnika, B klase ili bolji, za fotokopirne uređaje, laserske i inkjet pisače,  </t>
    </r>
    <r>
      <rPr>
        <i/>
        <sz val="11"/>
        <rFont val="Arial"/>
        <family val="2"/>
      </rPr>
      <t>tehničke karakteristike kao pod red.br. 2.</t>
    </r>
  </si>
  <si>
    <r>
      <t xml:space="preserve">Papir zajednostrani i dvostrani ispis i kopiranje, A3, 80 g/m², omot od 500/1 papira, bijeli, premium klase, za stroj za masovnu produkciju dokumenata,  </t>
    </r>
    <r>
      <rPr>
        <i/>
        <sz val="11"/>
        <rFont val="Arial"/>
        <family val="2"/>
      </rPr>
      <t>tehničke karakteristike kao pod r.b. 3.</t>
    </r>
  </si>
  <si>
    <t>UKUPNO, bez PDV-a:</t>
  </si>
  <si>
    <t>PDV, 25%:</t>
  </si>
  <si>
    <t>UKUPNO, s PDV-om:</t>
  </si>
  <si>
    <r>
      <t xml:space="preserve">Papir za jednostrani i dvostrani ispis i kopiranje A4, 80 g/m², omot od 500/1 papira, pastel, paleta min 4 boje prema izboru korisnika, B klase ili bolji, za fotokopirne uređaje, laserske i inkjet pisače, </t>
    </r>
    <r>
      <rPr>
        <b/>
        <i/>
        <sz val="11"/>
        <rFont val="Arial"/>
        <family val="2"/>
      </rPr>
      <t>sa ciljanim vrijednostima*:</t>
    </r>
    <r>
      <rPr>
        <sz val="11"/>
        <rFont val="Arial"/>
        <family val="2"/>
      </rPr>
      <t xml:space="preserve">
GRAMATURA               ISO 536         80 g/m²  uz dozvoljena odstupanja sukladno ISO standardu       
DEBLJINA                     ISO 534         100 μm   -  115 μm  uz dozvoljena odstupanja sukladno ISO standardu     
HRAPAVOST**            ISO 8791-2   120 ml/min   -   230 ml/min uz dozvoljena odstupanja sukladno ISO standardu  </t>
    </r>
  </si>
  <si>
    <t xml:space="preserve">Okvirna količina     
</t>
  </si>
  <si>
    <t>6 (4x5)</t>
  </si>
  <si>
    <t>MINISTARSTVO HRVATSKIH BRANITELJA TROŠKOVNIK - Prilog I (Papir za ispis i kopiranje)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</si>
</sst>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E399"/>
        <bgColor indexed="64"/>
      </patternFill>
    </fill>
    <fill>
      <patternFill patternType="solid">
        <fgColor rgb="FFC0E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vertical="center" wrapText="1"/>
      <protection locked="0"/>
    </xf>
    <xf numFmtId="4" fontId="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wrapText="1"/>
      <protection locked="0"/>
    </xf>
    <xf numFmtId="0" fontId="1" fillId="32" borderId="12" xfId="0" applyFont="1" applyFill="1" applyBorder="1" applyAlignment="1" applyProtection="1">
      <alignment horizontal="center" vertical="center" wrapText="1"/>
      <protection locked="0"/>
    </xf>
    <xf numFmtId="0" fontId="1" fillId="32" borderId="13" xfId="0" applyFont="1" applyFill="1" applyBorder="1" applyAlignment="1" applyProtection="1">
      <alignment horizontal="center" vertical="center" wrapText="1"/>
      <protection locked="0"/>
    </xf>
    <xf numFmtId="0" fontId="1" fillId="33" borderId="13" xfId="51" applyFont="1" applyFill="1" applyBorder="1" applyAlignment="1" applyProtection="1">
      <alignment horizontal="center" vertical="center" wrapText="1"/>
      <protection locked="0"/>
    </xf>
    <xf numFmtId="3" fontId="1" fillId="33" borderId="13" xfId="51" applyNumberFormat="1" applyFont="1" applyFill="1" applyBorder="1" applyAlignment="1" applyProtection="1">
      <alignment horizontal="center" vertical="center" wrapText="1"/>
      <protection locked="0"/>
    </xf>
    <xf numFmtId="4" fontId="1" fillId="33" borderId="13" xfId="51" applyNumberFormat="1" applyFont="1" applyFill="1" applyBorder="1" applyAlignment="1" applyProtection="1">
      <alignment horizontal="center" vertical="center" wrapText="1"/>
      <protection locked="0"/>
    </xf>
    <xf numFmtId="4" fontId="1" fillId="33" borderId="14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vertical="center" wrapText="1"/>
      <protection locked="0"/>
    </xf>
    <xf numFmtId="0" fontId="3" fillId="5" borderId="15" xfId="0" applyFont="1" applyFill="1" applyBorder="1" applyAlignment="1" applyProtection="1">
      <alignment vertical="center" wrapText="1"/>
      <protection locked="0"/>
    </xf>
    <xf numFmtId="0" fontId="1" fillId="5" borderId="15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" fontId="10" fillId="35" borderId="16" xfId="0" applyNumberFormat="1" applyFont="1" applyFill="1" applyBorder="1" applyAlignment="1" applyProtection="1">
      <alignment horizontal="right" vertical="center" wrapText="1"/>
      <protection/>
    </xf>
    <xf numFmtId="4" fontId="10" fillId="35" borderId="17" xfId="0" applyNumberFormat="1" applyFont="1" applyFill="1" applyBorder="1" applyAlignment="1" applyProtection="1">
      <alignment horizontal="right" vertical="center" wrapText="1"/>
      <protection/>
    </xf>
    <xf numFmtId="4" fontId="10" fillId="35" borderId="18" xfId="0" applyNumberFormat="1" applyFont="1" applyFill="1" applyBorder="1" applyAlignment="1" applyProtection="1">
      <alignment horizontal="right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5" borderId="20" xfId="51" applyNumberFormat="1" applyFont="1" applyFill="1" applyBorder="1" applyAlignment="1" applyProtection="1">
      <alignment horizontal="center" vertical="center" wrapText="1"/>
      <protection locked="0"/>
    </xf>
    <xf numFmtId="3" fontId="2" fillId="35" borderId="20" xfId="51" applyNumberFormat="1" applyFont="1" applyFill="1" applyBorder="1" applyAlignment="1" applyProtection="1">
      <alignment horizontal="center" vertical="center" wrapText="1"/>
      <protection locked="0"/>
    </xf>
    <xf numFmtId="1" fontId="2" fillId="35" borderId="20" xfId="51" applyNumberFormat="1" applyFont="1" applyFill="1" applyBorder="1" applyAlignment="1" applyProtection="1">
      <alignment horizontal="center" vertical="center" wrapText="1"/>
      <protection locked="0"/>
    </xf>
    <xf numFmtId="3" fontId="3" fillId="35" borderId="21" xfId="51" applyNumberFormat="1" applyFont="1" applyFill="1" applyBorder="1" applyAlignment="1" applyProtection="1">
      <alignment horizontal="center" vertical="center" wrapText="1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8" fillId="35" borderId="22" xfId="0" applyFont="1" applyFill="1" applyBorder="1" applyAlignment="1" applyProtection="1">
      <alignment horizontal="right" vertical="center" wrapText="1"/>
      <protection locked="0"/>
    </xf>
    <xf numFmtId="0" fontId="8" fillId="35" borderId="23" xfId="0" applyFont="1" applyFill="1" applyBorder="1" applyAlignment="1" applyProtection="1">
      <alignment horizontal="right" vertical="center" wrapText="1"/>
      <protection locked="0"/>
    </xf>
    <xf numFmtId="0" fontId="8" fillId="35" borderId="24" xfId="0" applyFont="1" applyFill="1" applyBorder="1" applyAlignment="1" applyProtection="1">
      <alignment horizontal="right" vertical="center" wrapText="1"/>
      <protection locked="0"/>
    </xf>
    <xf numFmtId="0" fontId="1" fillId="38" borderId="22" xfId="0" applyFont="1" applyFill="1" applyBorder="1" applyAlignment="1" applyProtection="1">
      <alignment horizontal="center" vertical="center" wrapText="1"/>
      <protection locked="0"/>
    </xf>
    <xf numFmtId="0" fontId="1" fillId="38" borderId="23" xfId="0" applyFont="1" applyFill="1" applyBorder="1" applyAlignment="1" applyProtection="1">
      <alignment horizontal="center" vertical="center" wrapText="1"/>
      <protection locked="0"/>
    </xf>
    <xf numFmtId="0" fontId="1" fillId="37" borderId="25" xfId="0" applyFont="1" applyFill="1" applyBorder="1" applyAlignment="1" applyProtection="1">
      <alignment horizontal="center" vertical="center" wrapText="1"/>
      <protection locked="0"/>
    </xf>
    <xf numFmtId="0" fontId="1" fillId="37" borderId="26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Good 2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4" xfId="52"/>
    <cellStyle name="Normal_Sheet1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tabSelected="1" zoomScale="85" zoomScaleNormal="85" zoomScaleSheetLayoutView="90" zoomScalePageLayoutView="0" workbookViewId="0" topLeftCell="A1">
      <selection activeCell="D6" sqref="D6"/>
    </sheetView>
  </sheetViews>
  <sheetFormatPr defaultColWidth="9.140625" defaultRowHeight="15"/>
  <cols>
    <col min="1" max="1" width="5.7109375" style="25" customWidth="1"/>
    <col min="2" max="2" width="107.421875" style="24" customWidth="1"/>
    <col min="3" max="3" width="16.00390625" style="25" customWidth="1"/>
    <col min="4" max="4" width="26.8515625" style="23" customWidth="1"/>
    <col min="5" max="5" width="22.140625" style="17" customWidth="1"/>
    <col min="6" max="6" width="22.57421875" style="23" customWidth="1"/>
    <col min="7" max="16384" width="9.140625" style="17" customWidth="1"/>
  </cols>
  <sheetData>
    <row r="1" spans="1:6" s="6" customFormat="1" ht="27" customHeight="1" thickBot="1">
      <c r="A1" s="38" t="s">
        <v>21</v>
      </c>
      <c r="B1" s="39"/>
      <c r="C1" s="39"/>
      <c r="D1" s="39"/>
      <c r="E1" s="39"/>
      <c r="F1" s="39"/>
    </row>
    <row r="2" spans="1:6" s="6" customFormat="1" ht="30">
      <c r="A2" s="7" t="s">
        <v>0</v>
      </c>
      <c r="B2" s="8" t="s">
        <v>1</v>
      </c>
      <c r="C2" s="9" t="s">
        <v>2</v>
      </c>
      <c r="D2" s="10" t="s">
        <v>19</v>
      </c>
      <c r="E2" s="11" t="s">
        <v>3</v>
      </c>
      <c r="F2" s="12" t="s">
        <v>4</v>
      </c>
    </row>
    <row r="3" spans="1:6" s="13" customFormat="1" ht="15" thickBot="1">
      <c r="A3" s="29">
        <v>1</v>
      </c>
      <c r="B3" s="30">
        <v>2</v>
      </c>
      <c r="C3" s="30">
        <v>3</v>
      </c>
      <c r="D3" s="31">
        <v>4</v>
      </c>
      <c r="E3" s="32">
        <v>5</v>
      </c>
      <c r="F3" s="33" t="s">
        <v>20</v>
      </c>
    </row>
    <row r="4" spans="1:6" ht="15">
      <c r="A4" s="40" t="s">
        <v>5</v>
      </c>
      <c r="B4" s="41"/>
      <c r="C4" s="14"/>
      <c r="D4" s="14"/>
      <c r="E4" s="15"/>
      <c r="F4" s="16"/>
    </row>
    <row r="5" spans="1:6" ht="114">
      <c r="A5" s="34">
        <v>1</v>
      </c>
      <c r="B5" s="1" t="s">
        <v>6</v>
      </c>
      <c r="C5" s="2" t="s">
        <v>7</v>
      </c>
      <c r="D5" s="3">
        <v>2700</v>
      </c>
      <c r="E5" s="4"/>
      <c r="F5" s="5">
        <f>D5*E5</f>
        <v>0</v>
      </c>
    </row>
    <row r="6" spans="1:6" ht="99.75">
      <c r="A6" s="2">
        <v>2</v>
      </c>
      <c r="B6" s="1" t="s">
        <v>18</v>
      </c>
      <c r="C6" s="2" t="s">
        <v>7</v>
      </c>
      <c r="D6" s="3">
        <v>10</v>
      </c>
      <c r="E6" s="4"/>
      <c r="F6" s="5">
        <f>D6*E6</f>
        <v>0</v>
      </c>
    </row>
    <row r="7" spans="1:6" ht="114">
      <c r="A7" s="34">
        <v>3</v>
      </c>
      <c r="B7" s="1" t="s">
        <v>8</v>
      </c>
      <c r="C7" s="2" t="s">
        <v>7</v>
      </c>
      <c r="D7" s="3">
        <v>800</v>
      </c>
      <c r="E7" s="4"/>
      <c r="F7" s="5">
        <f>D7*E7</f>
        <v>0</v>
      </c>
    </row>
    <row r="8" spans="1:6" ht="114">
      <c r="A8" s="2">
        <v>4</v>
      </c>
      <c r="B8" s="1" t="s">
        <v>9</v>
      </c>
      <c r="C8" s="2" t="s">
        <v>7</v>
      </c>
      <c r="D8" s="3">
        <v>10</v>
      </c>
      <c r="E8" s="4"/>
      <c r="F8" s="5">
        <f aca="true" t="shared" si="0" ref="F8:F13">D8*E8</f>
        <v>0</v>
      </c>
    </row>
    <row r="9" spans="1:6" ht="114">
      <c r="A9" s="2">
        <v>5</v>
      </c>
      <c r="B9" s="1" t="s">
        <v>10</v>
      </c>
      <c r="C9" s="2" t="s">
        <v>7</v>
      </c>
      <c r="D9" s="3">
        <v>5</v>
      </c>
      <c r="E9" s="4"/>
      <c r="F9" s="5">
        <f t="shared" si="0"/>
        <v>0</v>
      </c>
    </row>
    <row r="10" spans="1:6" ht="15">
      <c r="A10" s="2">
        <v>6</v>
      </c>
      <c r="B10" s="1" t="s">
        <v>11</v>
      </c>
      <c r="C10" s="2" t="s">
        <v>7</v>
      </c>
      <c r="D10" s="3">
        <v>0</v>
      </c>
      <c r="E10" s="4"/>
      <c r="F10" s="5">
        <f t="shared" si="0"/>
        <v>0</v>
      </c>
    </row>
    <row r="11" spans="1:6" ht="28.5">
      <c r="A11" s="2">
        <v>7</v>
      </c>
      <c r="B11" s="1" t="s">
        <v>12</v>
      </c>
      <c r="C11" s="2" t="s">
        <v>7</v>
      </c>
      <c r="D11" s="3">
        <v>25</v>
      </c>
      <c r="E11" s="4"/>
      <c r="F11" s="5">
        <f t="shared" si="0"/>
        <v>0</v>
      </c>
    </row>
    <row r="12" spans="1:6" ht="42.75">
      <c r="A12" s="2">
        <v>8</v>
      </c>
      <c r="B12" s="1" t="s">
        <v>13</v>
      </c>
      <c r="C12" s="2" t="s">
        <v>7</v>
      </c>
      <c r="D12" s="3">
        <v>3</v>
      </c>
      <c r="E12" s="4"/>
      <c r="F12" s="5">
        <f t="shared" si="0"/>
        <v>0</v>
      </c>
    </row>
    <row r="13" spans="1:6" ht="29.25" thickBot="1">
      <c r="A13" s="2">
        <v>9</v>
      </c>
      <c r="B13" s="1" t="s">
        <v>14</v>
      </c>
      <c r="C13" s="2" t="s">
        <v>7</v>
      </c>
      <c r="D13" s="3">
        <v>10</v>
      </c>
      <c r="E13" s="4"/>
      <c r="F13" s="5">
        <f t="shared" si="0"/>
        <v>0</v>
      </c>
    </row>
    <row r="14" spans="1:6" s="6" customFormat="1" ht="20.25" customHeight="1" thickBot="1">
      <c r="A14" s="35" t="s">
        <v>15</v>
      </c>
      <c r="B14" s="36"/>
      <c r="C14" s="36"/>
      <c r="D14" s="36"/>
      <c r="E14" s="37"/>
      <c r="F14" s="26">
        <f>SUM(F5:F13)</f>
        <v>0</v>
      </c>
    </row>
    <row r="15" spans="1:6" s="6" customFormat="1" ht="20.25" customHeight="1" thickBot="1">
      <c r="A15" s="35" t="s">
        <v>16</v>
      </c>
      <c r="B15" s="36"/>
      <c r="C15" s="36"/>
      <c r="D15" s="36"/>
      <c r="E15" s="37"/>
      <c r="F15" s="27">
        <f>F14*0.25</f>
        <v>0</v>
      </c>
    </row>
    <row r="16" spans="1:6" s="6" customFormat="1" ht="20.25" customHeight="1" thickBot="1">
      <c r="A16" s="35" t="s">
        <v>17</v>
      </c>
      <c r="B16" s="36"/>
      <c r="C16" s="36"/>
      <c r="D16" s="36"/>
      <c r="E16" s="37"/>
      <c r="F16" s="28">
        <f>SUM(F14:F15)</f>
        <v>0</v>
      </c>
    </row>
    <row r="17" spans="1:4" ht="15">
      <c r="A17" s="19"/>
      <c r="B17" s="20"/>
      <c r="C17" s="21"/>
      <c r="D17" s="22"/>
    </row>
    <row r="18" ht="15">
      <c r="A18" s="19"/>
    </row>
    <row r="19" ht="15">
      <c r="A19" s="19"/>
    </row>
    <row r="21" spans="1:3" ht="15">
      <c r="A21" s="18"/>
      <c r="B21" s="18"/>
      <c r="C21" s="18"/>
    </row>
    <row r="22" spans="1:3" ht="15">
      <c r="A22" s="18"/>
      <c r="B22" s="18"/>
      <c r="C22" s="18"/>
    </row>
  </sheetData>
  <sheetProtection password="9301" sheet="1"/>
  <mergeCells count="5">
    <mergeCell ref="A16:E16"/>
    <mergeCell ref="A1:F1"/>
    <mergeCell ref="A4:B4"/>
    <mergeCell ref="A14:E14"/>
    <mergeCell ref="A15:E15"/>
  </mergeCells>
  <printOptions horizontalCentered="1"/>
  <pageMargins left="0.1968503937007874" right="0.1968503937007874" top="0.3937007874015748" bottom="0.3937007874015748" header="0.15748031496062992" footer="0.1968503937007874"/>
  <pageSetup horizontalDpi="600" verticalDpi="600" orientation="landscape" paperSize="9" scale="55" r:id="rId1"/>
  <headerFooter scaleWithDoc="0" alignWithMargins="0">
    <oddHeader xml:space="preserve">&amp;CUredski materijal _ 8/2015 </oddHeader>
    <oddFooter>&amp;Lv27082015&amp;R&amp;9Str.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 Šperanda</dc:creator>
  <cp:keywords/>
  <dc:description/>
  <cp:lastModifiedBy>Martin Perušić</cp:lastModifiedBy>
  <cp:lastPrinted>2016-02-15T12:25:58Z</cp:lastPrinted>
  <dcterms:created xsi:type="dcterms:W3CDTF">2015-07-31T12:15:48Z</dcterms:created>
  <dcterms:modified xsi:type="dcterms:W3CDTF">2018-05-22T12:55:56Z</dcterms:modified>
  <cp:category/>
  <cp:version/>
  <cp:contentType/>
  <cp:contentStatus/>
</cp:coreProperties>
</file>